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0" i="1" l="1"/>
  <c r="R9" i="1"/>
  <c r="F3" i="1"/>
  <c r="F4" i="1"/>
  <c r="F5" i="1"/>
  <c r="F6" i="1"/>
  <c r="F7" i="1"/>
  <c r="F8" i="1"/>
  <c r="F9" i="1"/>
  <c r="F10" i="1"/>
  <c r="F11" i="1"/>
  <c r="F2" i="1"/>
  <c r="E3" i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<sst xmlns="http://schemas.openxmlformats.org/spreadsheetml/2006/main" count="6" uniqueCount="6">
  <si>
    <r>
      <t>T (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  <charset val="177"/>
      </rPr>
      <t>C)</t>
    </r>
  </si>
  <si>
    <t>Cp#1 (J/g°C)</t>
  </si>
  <si>
    <t>Cp#2 (J/g°C)</t>
  </si>
  <si>
    <t>Cp#3 (J/g°C)</t>
  </si>
  <si>
    <t>Cp Avg. (J/g°C)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</si>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</sst>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1"/>
      <color theme="1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Cp Avg. (J/g°C)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Sheet1!$F$2:$F$11</c:f>
                <c:numCache>
                  <c:formatCode>General</c:formatCode>
                  <c:ptCount val="10"/>
                  <c:pt idx="0">
                    <c:v>0.10503967504392485</c:v>
                  </c:pt>
                  <c:pt idx="1">
                    <c:v>0.12055427546683416</c:v>
                  </c:pt>
                  <c:pt idx="2">
                    <c:v>0.12662279942148388</c:v>
                  </c:pt>
                  <c:pt idx="3">
                    <c:v>0.13203534880225576</c:v>
                  </c:pt>
                  <c:pt idx="4">
                    <c:v>0.13650396819628838</c:v>
                  </c:pt>
                  <c:pt idx="5">
                    <c:v>0.14189197769195175</c:v>
                  </c:pt>
                  <c:pt idx="6">
                    <c:v>0.14106735979665885</c:v>
                  </c:pt>
                  <c:pt idx="7">
                    <c:v>0.14502873278538062</c:v>
                  </c:pt>
                  <c:pt idx="8">
                    <c:v>0.14525839046333952</c:v>
                  </c:pt>
                  <c:pt idx="9">
                    <c:v>0.14106735979665888</c:v>
                  </c:pt>
                </c:numCache>
              </c:numRef>
            </c:plus>
            <c:minus>
              <c:numRef>
                <c:f>Sheet1!$F$2:$F$11</c:f>
                <c:numCache>
                  <c:formatCode>General</c:formatCode>
                  <c:ptCount val="10"/>
                  <c:pt idx="0">
                    <c:v>0.10503967504392485</c:v>
                  </c:pt>
                  <c:pt idx="1">
                    <c:v>0.12055427546683416</c:v>
                  </c:pt>
                  <c:pt idx="2">
                    <c:v>0.12662279942148388</c:v>
                  </c:pt>
                  <c:pt idx="3">
                    <c:v>0.13203534880225576</c:v>
                  </c:pt>
                  <c:pt idx="4">
                    <c:v>0.13650396819628838</c:v>
                  </c:pt>
                  <c:pt idx="5">
                    <c:v>0.14189197769195175</c:v>
                  </c:pt>
                  <c:pt idx="6">
                    <c:v>0.14106735979665885</c:v>
                  </c:pt>
                  <c:pt idx="7">
                    <c:v>0.14502873278538062</c:v>
                  </c:pt>
                  <c:pt idx="8">
                    <c:v>0.14525839046333952</c:v>
                  </c:pt>
                  <c:pt idx="9">
                    <c:v>0.14106735979665888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Sheet1!$A$2:$A$11</c:f>
              <c:numCache>
                <c:formatCode>General</c:formatCode>
                <c:ptCount val="10"/>
                <c:pt idx="0">
                  <c:v>0</c:v>
                </c:pt>
                <c:pt idx="1">
                  <c:v>6.65</c:v>
                </c:pt>
                <c:pt idx="2">
                  <c:v>13.31</c:v>
                </c:pt>
                <c:pt idx="3">
                  <c:v>19.96</c:v>
                </c:pt>
                <c:pt idx="4">
                  <c:v>26.61</c:v>
                </c:pt>
                <c:pt idx="5">
                  <c:v>33.270000000000003</c:v>
                </c:pt>
                <c:pt idx="6">
                  <c:v>39.92</c:v>
                </c:pt>
                <c:pt idx="7">
                  <c:v>46.57</c:v>
                </c:pt>
                <c:pt idx="8">
                  <c:v>53.22</c:v>
                </c:pt>
                <c:pt idx="9">
                  <c:v>59.88</c:v>
                </c:pt>
              </c:numCache>
            </c:numRef>
          </c:xVal>
          <c:yVal>
            <c:numRef>
              <c:f>Sheet1!$E$2:$E$11</c:f>
              <c:numCache>
                <c:formatCode>0.00</c:formatCode>
                <c:ptCount val="10"/>
                <c:pt idx="0">
                  <c:v>1.2266666666666668</c:v>
                </c:pt>
                <c:pt idx="1">
                  <c:v>1.3433333333333335</c:v>
                </c:pt>
                <c:pt idx="2">
                  <c:v>1.4233333333333331</c:v>
                </c:pt>
                <c:pt idx="3">
                  <c:v>1.4666666666666668</c:v>
                </c:pt>
                <c:pt idx="4">
                  <c:v>1.4933333333333332</c:v>
                </c:pt>
                <c:pt idx="5">
                  <c:v>1.5166666666666666</c:v>
                </c:pt>
                <c:pt idx="6">
                  <c:v>1.53</c:v>
                </c:pt>
                <c:pt idx="7">
                  <c:v>1.5433333333333332</c:v>
                </c:pt>
                <c:pt idx="8">
                  <c:v>1.57</c:v>
                </c:pt>
                <c:pt idx="9">
                  <c:v>1.6000000000000003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28160"/>
        <c:axId val="167728640"/>
      </c:scatterChart>
      <c:valAx>
        <c:axId val="167228160"/>
        <c:scaling>
          <c:orientation val="minMax"/>
          <c:max val="70"/>
          <c:min val="-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728640"/>
        <c:crosses val="autoZero"/>
        <c:crossBetween val="midCat"/>
      </c:valAx>
      <c:valAx>
        <c:axId val="167728640"/>
        <c:scaling>
          <c:orientation val="minMax"/>
          <c:max val="1.8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Cp Avg. (J/g°C)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7228160"/>
        <c:crossesAt val="-5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14</xdr:row>
      <xdr:rowOff>80962</xdr:rowOff>
    </xdr:from>
    <xdr:to>
      <xdr:col>15</xdr:col>
      <xdr:colOff>123825</xdr:colOff>
      <xdr:row>29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sqref="A1:F1"/>
    </sheetView>
  </sheetViews>
  <sheetFormatPr defaultRowHeight="14.25" x14ac:dyDescent="0.2"/>
  <cols>
    <col min="2" max="4" width="11.5" bestFit="1" customWidth="1"/>
    <col min="5" max="5" width="13.625" bestFit="1" customWidth="1"/>
  </cols>
  <sheetData>
    <row r="1" spans="1:18" ht="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8" x14ac:dyDescent="0.2">
      <c r="A2">
        <v>0</v>
      </c>
      <c r="B2">
        <v>1.1200000000000001</v>
      </c>
      <c r="C2">
        <v>1.23</v>
      </c>
      <c r="D2">
        <v>1.33</v>
      </c>
      <c r="E2" s="1">
        <f>AVERAGE(B2:D2)</f>
        <v>1.2266666666666668</v>
      </c>
      <c r="F2" s="1">
        <f>STDEV(B2:D2)</f>
        <v>0.10503967504392485</v>
      </c>
    </row>
    <row r="3" spans="1:18" x14ac:dyDescent="0.2">
      <c r="A3">
        <v>6.65</v>
      </c>
      <c r="B3">
        <v>1.23</v>
      </c>
      <c r="C3">
        <v>1.33</v>
      </c>
      <c r="D3">
        <v>1.47</v>
      </c>
      <c r="E3" s="1">
        <f t="shared" ref="E3:E11" si="0">AVERAGE(B3:D3)</f>
        <v>1.3433333333333335</v>
      </c>
      <c r="F3" s="1">
        <f t="shared" ref="F3:F11" si="1">STDEV(B3:D3)</f>
        <v>0.12055427546683416</v>
      </c>
    </row>
    <row r="4" spans="1:18" ht="15" thickBot="1" x14ac:dyDescent="0.25">
      <c r="A4">
        <v>13.31</v>
      </c>
      <c r="B4">
        <v>1.31</v>
      </c>
      <c r="C4">
        <v>1.4</v>
      </c>
      <c r="D4">
        <v>1.56</v>
      </c>
      <c r="E4" s="1">
        <f t="shared" si="0"/>
        <v>1.4233333333333331</v>
      </c>
      <c r="F4" s="1">
        <f t="shared" si="1"/>
        <v>0.12662279942148388</v>
      </c>
    </row>
    <row r="5" spans="1:18" ht="15.75" thickBot="1" x14ac:dyDescent="0.25">
      <c r="A5">
        <v>19.96</v>
      </c>
      <c r="B5">
        <v>1.35</v>
      </c>
      <c r="C5">
        <v>1.44</v>
      </c>
      <c r="D5">
        <v>1.61</v>
      </c>
      <c r="E5" s="1">
        <f t="shared" si="0"/>
        <v>1.4666666666666668</v>
      </c>
      <c r="F5" s="1">
        <f t="shared" si="1"/>
        <v>0.13203534880225576</v>
      </c>
      <c r="R5" s="2">
        <v>86</v>
      </c>
    </row>
    <row r="6" spans="1:18" ht="15.75" thickBot="1" x14ac:dyDescent="0.25">
      <c r="A6">
        <v>26.61</v>
      </c>
      <c r="B6">
        <v>1.37</v>
      </c>
      <c r="C6">
        <v>1.47</v>
      </c>
      <c r="D6">
        <v>1.64</v>
      </c>
      <c r="E6" s="1">
        <f t="shared" si="0"/>
        <v>1.4933333333333332</v>
      </c>
      <c r="F6" s="1">
        <f t="shared" si="1"/>
        <v>0.13650396819628838</v>
      </c>
      <c r="R6" s="3">
        <v>86.1</v>
      </c>
    </row>
    <row r="7" spans="1:18" ht="15.75" thickBot="1" x14ac:dyDescent="0.25">
      <c r="A7">
        <v>33.270000000000003</v>
      </c>
      <c r="B7">
        <v>1.39</v>
      </c>
      <c r="C7">
        <v>1.49</v>
      </c>
      <c r="D7">
        <v>1.67</v>
      </c>
      <c r="E7" s="1">
        <f t="shared" si="0"/>
        <v>1.5166666666666666</v>
      </c>
      <c r="F7" s="1">
        <f t="shared" si="1"/>
        <v>0.14189197769195175</v>
      </c>
      <c r="R7" s="3">
        <v>86</v>
      </c>
    </row>
    <row r="8" spans="1:18" x14ac:dyDescent="0.2">
      <c r="A8">
        <v>39.92</v>
      </c>
      <c r="B8">
        <v>1.4</v>
      </c>
      <c r="C8">
        <v>1.51</v>
      </c>
      <c r="D8">
        <v>1.68</v>
      </c>
      <c r="E8" s="1">
        <f t="shared" si="0"/>
        <v>1.53</v>
      </c>
      <c r="F8" s="1">
        <f t="shared" si="1"/>
        <v>0.14106735979665885</v>
      </c>
    </row>
    <row r="9" spans="1:18" x14ac:dyDescent="0.2">
      <c r="A9">
        <v>46.57</v>
      </c>
      <c r="B9">
        <v>1.4</v>
      </c>
      <c r="C9">
        <v>1.54</v>
      </c>
      <c r="D9">
        <v>1.69</v>
      </c>
      <c r="E9" s="1">
        <f t="shared" si="0"/>
        <v>1.5433333333333332</v>
      </c>
      <c r="F9" s="1">
        <f t="shared" si="1"/>
        <v>0.14502873278538062</v>
      </c>
      <c r="R9">
        <f>AVERAGE(R5:R7)</f>
        <v>86.033333333333346</v>
      </c>
    </row>
    <row r="10" spans="1:18" x14ac:dyDescent="0.2">
      <c r="A10">
        <v>53.22</v>
      </c>
      <c r="B10">
        <v>1.42</v>
      </c>
      <c r="C10">
        <v>1.58</v>
      </c>
      <c r="D10">
        <v>1.71</v>
      </c>
      <c r="E10" s="1">
        <f t="shared" si="0"/>
        <v>1.57</v>
      </c>
      <c r="F10" s="1">
        <f t="shared" si="1"/>
        <v>0.14525839046333952</v>
      </c>
      <c r="R10">
        <f>STDEV(R5:R7)</f>
        <v>5.7735026918959292E-2</v>
      </c>
    </row>
    <row r="11" spans="1:18" x14ac:dyDescent="0.2">
      <c r="A11">
        <v>59.88</v>
      </c>
      <c r="B11">
        <v>1.45</v>
      </c>
      <c r="C11">
        <v>1.62</v>
      </c>
      <c r="D11">
        <v>1.73</v>
      </c>
      <c r="E11" s="1">
        <f t="shared" si="0"/>
        <v>1.6000000000000003</v>
      </c>
      <c r="F11" s="1">
        <f t="shared" si="1"/>
        <v>0.14106735979665888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Ronen Verker</dc:creator>
  <cp:lastModifiedBy>Ronen Verker</cp:lastModifiedBy>
  <dcterms:created xsi:type="dcterms:W3CDTF">2021-11-18T08:16:55Z</dcterms:created>
  <dcterms:modified xsi:type="dcterms:W3CDTF">2021-11-23T07:17:16Z</dcterms:modified>
</cp:coreProperties>
</file>